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855" activeTab="0"/>
  </bookViews>
  <sheets>
    <sheet name="NDD" sheetId="1" r:id="rId1"/>
    <sheet name="Lagrang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<sst xmlns="http://schemas.openxmlformats.org/spreadsheetml/2006/main" count="74" uniqueCount="53">
  <si>
    <t>วิธีทำ</t>
  </si>
  <si>
    <t>รูปทั่วไปสำหรับ NDD Interpolating Polynomial กำลัง 2</t>
  </si>
  <si>
    <t>รูปทั่วไปสำหรับ NDD Interpolating Polynomial กำลัง 3</t>
  </si>
  <si>
    <t>โดย</t>
  </si>
  <si>
    <t>Polynomial กำลัง 2 ต้องใช้ข้อมูล 3 จุด และ Polynomial กำลัง 3 ต้องใช้ข้อมูล 4 จุด ดังนั้น ต้องเลือกจุดข้อมูลที่</t>
  </si>
  <si>
    <t xml:space="preserve">i </t>
  </si>
  <si>
    <t>ตารางหาค่า Finite Divided-Difference (FDD)</t>
  </si>
  <si>
    <t>สมการ NDD Interpolating Polynomial กำลัง 2</t>
  </si>
  <si>
    <t>สมการ NDD Interpolating Polynomial กำลัง 3</t>
  </si>
  <si>
    <t>รูปทั่วไปสำหรับ Lagrange Interpolating Polynomial กำลัง 2</t>
  </si>
  <si>
    <t>รูปทั่วไปสำหรับ Lagrange Interpolating Polynomial</t>
  </si>
  <si>
    <t>โดยที่</t>
  </si>
  <si>
    <t>สมการ Lagrange Interpolating Polynomial กำลัง 2</t>
  </si>
  <si>
    <t>รูปทั่วไปสำหรับ Lagrange Interpolating Polynomial กำลัง 3</t>
  </si>
  <si>
    <t>สมการ Lagrange Interpolating Polynomial กำลัง 3</t>
  </si>
  <si>
    <r>
      <t>T (</t>
    </r>
    <r>
      <rPr>
        <vertAlign val="superscript"/>
        <sz val="14"/>
        <rFont val="Browallia New"/>
        <family val="2"/>
      </rPr>
      <t>o</t>
    </r>
    <r>
      <rPr>
        <sz val="14"/>
        <rFont val="Browallia New"/>
        <family val="2"/>
      </rPr>
      <t>C)</t>
    </r>
  </si>
  <si>
    <r>
      <t>ความหนืดของน้ำที่อุณหภูมิ 7.5</t>
    </r>
    <r>
      <rPr>
        <vertAlign val="superscript"/>
        <sz val="14"/>
        <rFont val="Browallia New"/>
        <family val="2"/>
      </rPr>
      <t>o</t>
    </r>
    <r>
      <rPr>
        <sz val="14"/>
        <rFont val="Browallia New"/>
        <family val="2"/>
      </rPr>
      <t>C</t>
    </r>
  </si>
  <si>
    <r>
      <t>f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(x) = </t>
    </r>
  </si>
  <si>
    <r>
      <t>b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 xml:space="preserve"> + b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(x-x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>) + b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(x-x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>)(x-x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)</t>
    </r>
  </si>
  <si>
    <r>
      <t>f</t>
    </r>
    <r>
      <rPr>
        <vertAlign val="subscript"/>
        <sz val="14"/>
        <rFont val="Browallia New"/>
        <family val="2"/>
      </rPr>
      <t>3</t>
    </r>
    <r>
      <rPr>
        <sz val="14"/>
        <rFont val="Browallia New"/>
        <family val="2"/>
      </rPr>
      <t xml:space="preserve">(x) = </t>
    </r>
  </si>
  <si>
    <r>
      <t>b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 xml:space="preserve"> + b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(x-x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>) + b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(x-x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>)(x-x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) + b</t>
    </r>
    <r>
      <rPr>
        <vertAlign val="subscript"/>
        <sz val="14"/>
        <rFont val="Browallia New"/>
        <family val="2"/>
      </rPr>
      <t>3</t>
    </r>
    <r>
      <rPr>
        <sz val="14"/>
        <rFont val="Browallia New"/>
        <family val="2"/>
      </rPr>
      <t>(x-x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>)(x-x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)(x-x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)</t>
    </r>
  </si>
  <si>
    <r>
      <t>b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 xml:space="preserve"> = </t>
    </r>
  </si>
  <si>
    <r>
      <t>f(x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>)</t>
    </r>
  </si>
  <si>
    <r>
      <t>b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 xml:space="preserve"> = </t>
    </r>
  </si>
  <si>
    <r>
      <t>f[x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, 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>] = (f(x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) - f(x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>)) / (x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 xml:space="preserve"> - 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>)</t>
    </r>
  </si>
  <si>
    <r>
      <t>b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 = </t>
    </r>
  </si>
  <si>
    <r>
      <t>f[x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, x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, 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>] = (f[x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, x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] - f[x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, 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>]) / (x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 - 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>)</t>
    </r>
  </si>
  <si>
    <r>
      <t>b</t>
    </r>
    <r>
      <rPr>
        <vertAlign val="subscript"/>
        <sz val="14"/>
        <rFont val="Browallia New"/>
        <family val="2"/>
      </rPr>
      <t>3</t>
    </r>
    <r>
      <rPr>
        <sz val="14"/>
        <rFont val="Browallia New"/>
        <family val="2"/>
      </rPr>
      <t xml:space="preserve"> = </t>
    </r>
  </si>
  <si>
    <r>
      <t>f[x</t>
    </r>
    <r>
      <rPr>
        <vertAlign val="subscript"/>
        <sz val="14"/>
        <rFont val="Browallia New"/>
        <family val="2"/>
      </rPr>
      <t>3</t>
    </r>
    <r>
      <rPr>
        <sz val="14"/>
        <rFont val="Browallia New"/>
        <family val="2"/>
      </rPr>
      <t>, x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, x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, 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>] = (f[x</t>
    </r>
    <r>
      <rPr>
        <vertAlign val="subscript"/>
        <sz val="14"/>
        <rFont val="Browallia New"/>
        <family val="2"/>
      </rPr>
      <t>3</t>
    </r>
    <r>
      <rPr>
        <sz val="14"/>
        <rFont val="Browallia New"/>
        <family val="2"/>
      </rPr>
      <t>, x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, x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] - f[x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, x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, 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>]) / (x</t>
    </r>
    <r>
      <rPr>
        <vertAlign val="subscript"/>
        <sz val="14"/>
        <rFont val="Browallia New"/>
        <family val="2"/>
      </rPr>
      <t>3</t>
    </r>
    <r>
      <rPr>
        <sz val="14"/>
        <rFont val="Browallia New"/>
        <family val="2"/>
      </rPr>
      <t xml:space="preserve"> - 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>)</t>
    </r>
  </si>
  <si>
    <r>
      <t>ครอบคลุมจุดที่ต้องการหาค่า จึงเลือกใช้จุดข้อมูลที่อุณหภูมิ 0</t>
    </r>
    <r>
      <rPr>
        <vertAlign val="superscript"/>
        <sz val="14"/>
        <rFont val="Browallia New"/>
        <family val="2"/>
      </rPr>
      <t>o</t>
    </r>
    <r>
      <rPr>
        <sz val="14"/>
        <rFont val="Browallia New"/>
        <family val="2"/>
      </rPr>
      <t>C, 4</t>
    </r>
    <r>
      <rPr>
        <vertAlign val="superscript"/>
        <sz val="14"/>
        <rFont val="Browallia New"/>
        <family val="2"/>
      </rPr>
      <t>o</t>
    </r>
    <r>
      <rPr>
        <sz val="14"/>
        <rFont val="Browallia New"/>
        <family val="2"/>
      </rPr>
      <t>C, 8</t>
    </r>
    <r>
      <rPr>
        <vertAlign val="superscript"/>
        <sz val="14"/>
        <rFont val="Browallia New"/>
        <family val="2"/>
      </rPr>
      <t>o</t>
    </r>
    <r>
      <rPr>
        <sz val="14"/>
        <rFont val="Browallia New"/>
        <family val="2"/>
      </rPr>
      <t>C และ 12</t>
    </r>
    <r>
      <rPr>
        <vertAlign val="superscript"/>
        <sz val="14"/>
        <rFont val="Browallia New"/>
        <family val="2"/>
      </rPr>
      <t>o</t>
    </r>
    <r>
      <rPr>
        <sz val="14"/>
        <rFont val="Browallia New"/>
        <family val="2"/>
      </rPr>
      <t>C</t>
    </r>
  </si>
  <si>
    <r>
      <t>x</t>
    </r>
    <r>
      <rPr>
        <vertAlign val="subscript"/>
        <sz val="14"/>
        <rFont val="Browallia New"/>
        <family val="2"/>
      </rPr>
      <t>i</t>
    </r>
  </si>
  <si>
    <r>
      <t>f(x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</t>
    </r>
  </si>
  <si>
    <r>
      <t>1</t>
    </r>
    <r>
      <rPr>
        <vertAlign val="superscript"/>
        <sz val="14"/>
        <rFont val="Browallia New"/>
        <family val="2"/>
      </rPr>
      <t>st</t>
    </r>
    <r>
      <rPr>
        <sz val="14"/>
        <rFont val="Browallia New"/>
        <family val="2"/>
      </rPr>
      <t xml:space="preserve"> Order</t>
    </r>
  </si>
  <si>
    <r>
      <t>2</t>
    </r>
    <r>
      <rPr>
        <vertAlign val="superscript"/>
        <sz val="14"/>
        <rFont val="Browallia New"/>
        <family val="2"/>
      </rPr>
      <t>nd</t>
    </r>
    <r>
      <rPr>
        <sz val="14"/>
        <rFont val="Browallia New"/>
        <family val="2"/>
      </rPr>
      <t xml:space="preserve"> Order</t>
    </r>
  </si>
  <si>
    <r>
      <t>3</t>
    </r>
    <r>
      <rPr>
        <vertAlign val="superscript"/>
        <sz val="14"/>
        <rFont val="Browallia New"/>
        <family val="2"/>
      </rPr>
      <t>rd</t>
    </r>
    <r>
      <rPr>
        <sz val="14"/>
        <rFont val="Browallia New"/>
        <family val="2"/>
      </rPr>
      <t xml:space="preserve"> Order</t>
    </r>
  </si>
  <si>
    <r>
      <t>ค่าความหนืดที่อุณหภูมิ 7.5</t>
    </r>
    <r>
      <rPr>
        <vertAlign val="superscript"/>
        <sz val="14"/>
        <rFont val="Browallia New"/>
        <family val="2"/>
      </rPr>
      <t>o</t>
    </r>
    <r>
      <rPr>
        <sz val="14"/>
        <rFont val="Browallia New"/>
        <family val="2"/>
      </rPr>
      <t>C</t>
    </r>
  </si>
  <si>
    <r>
      <t>f</t>
    </r>
    <r>
      <rPr>
        <b/>
        <vertAlign val="subscript"/>
        <sz val="14"/>
        <rFont val="Browallia New"/>
        <family val="2"/>
      </rPr>
      <t>2</t>
    </r>
    <r>
      <rPr>
        <b/>
        <sz val="14"/>
        <rFont val="Browallia New"/>
        <family val="2"/>
      </rPr>
      <t xml:space="preserve">(7.5) = </t>
    </r>
  </si>
  <si>
    <r>
      <t xml:space="preserve"> 10</t>
    </r>
    <r>
      <rPr>
        <b/>
        <vertAlign val="superscript"/>
        <sz val="14"/>
        <rFont val="Browallia New"/>
        <family val="2"/>
      </rPr>
      <t>-2</t>
    </r>
    <r>
      <rPr>
        <b/>
        <sz val="14"/>
        <rFont val="Browallia New"/>
        <family val="2"/>
      </rPr>
      <t xml:space="preserve"> cm</t>
    </r>
    <r>
      <rPr>
        <b/>
        <vertAlign val="superscript"/>
        <sz val="14"/>
        <rFont val="Browallia New"/>
        <family val="2"/>
      </rPr>
      <t>2</t>
    </r>
    <r>
      <rPr>
        <b/>
        <sz val="14"/>
        <rFont val="Browallia New"/>
        <family val="2"/>
      </rPr>
      <t>/s</t>
    </r>
  </si>
  <si>
    <r>
      <t>f</t>
    </r>
    <r>
      <rPr>
        <b/>
        <vertAlign val="subscript"/>
        <sz val="14"/>
        <rFont val="Browallia New"/>
        <family val="2"/>
      </rPr>
      <t>3</t>
    </r>
    <r>
      <rPr>
        <b/>
        <sz val="14"/>
        <rFont val="Browallia New"/>
        <family val="2"/>
      </rPr>
      <t xml:space="preserve">(7.5) = </t>
    </r>
  </si>
  <si>
    <r>
      <t>n</t>
    </r>
    <r>
      <rPr>
        <sz val="14"/>
        <rFont val="Browallia New"/>
        <family val="2"/>
      </rPr>
      <t xml:space="preserve"> (10</t>
    </r>
    <r>
      <rPr>
        <vertAlign val="superscript"/>
        <sz val="14"/>
        <rFont val="Browallia New"/>
        <family val="2"/>
      </rPr>
      <t>-2</t>
    </r>
    <r>
      <rPr>
        <sz val="14"/>
        <rFont val="Browallia New"/>
        <family val="2"/>
      </rPr>
      <t xml:space="preserve"> cm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/s)</t>
    </r>
  </si>
  <si>
    <r>
      <t>ค่าความหนืดของน้ำ (</t>
    </r>
    <r>
      <rPr>
        <sz val="10"/>
        <rFont val="Symbol"/>
        <family val="1"/>
      </rPr>
      <t>n</t>
    </r>
    <r>
      <rPr>
        <sz val="14"/>
        <rFont val="Browallia New"/>
        <family val="2"/>
      </rPr>
      <t xml:space="preserve"> - Kinemetic Viscosity) สัมพันธ์กับอุณหภูมิตามข้อมูลด้านล่างนี้</t>
    </r>
  </si>
  <si>
    <t xml:space="preserve">จงใช้วิธี Newton's Divided-Difference Interpolating Polynomials ทำการ Interpolate ด้วยสมการ Polynomial </t>
  </si>
  <si>
    <r>
      <t>กำลัง 2 และ 3 เพื่อหาค่าความหนืดของน้ำที่อุณหภูมิ 7.5</t>
    </r>
    <r>
      <rPr>
        <vertAlign val="superscript"/>
        <sz val="14"/>
        <rFont val="Browallia New"/>
        <family val="2"/>
      </rPr>
      <t>o</t>
    </r>
    <r>
      <rPr>
        <sz val="14"/>
        <rFont val="Browallia New"/>
        <family val="2"/>
      </rPr>
      <t>C</t>
    </r>
  </si>
  <si>
    <t>(ข้อสังเกต: ในบางกรณี การใช้ Polynomial กำลังสูงขึ้น อาจไม่มีผลในการปรับปรุงผลลัพธ์ให้ดีขึ้นมากเท่าใดนัก)</t>
  </si>
  <si>
    <r>
      <t>f</t>
    </r>
    <r>
      <rPr>
        <vertAlign val="subscript"/>
        <sz val="14"/>
        <rFont val="Browallia New"/>
        <family val="2"/>
      </rPr>
      <t>n</t>
    </r>
    <r>
      <rPr>
        <sz val="14"/>
        <rFont val="Browallia New"/>
        <family val="2"/>
      </rPr>
      <t xml:space="preserve">(x) = </t>
    </r>
  </si>
  <si>
    <t>จงใช้วิธี Lagrange Interpolating Polynomials ทำการ Interpolate ด้วยสมการ Polynomial กำลัง 2 และ 3 เพื่อหาค่า</t>
  </si>
  <si>
    <r>
      <t>S</t>
    </r>
    <r>
      <rPr>
        <sz val="14"/>
        <rFont val="Browallia New"/>
        <family val="2"/>
      </rPr>
      <t xml:space="preserve"> L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(x)*f(x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</t>
    </r>
  </si>
  <si>
    <r>
      <t>L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(x) = </t>
    </r>
    <r>
      <rPr>
        <sz val="14"/>
        <rFont val="Symbol"/>
        <family val="1"/>
      </rPr>
      <t>P</t>
    </r>
  </si>
  <si>
    <t>(ข้อสังเกต: ในบางกรณี การใช้ Polynomial กำลังสูงขึ้น อาจไม่มีผลในการปรับปรุงผลลัพธ์ให้ดีขึ้นมากเท่าใดนัก</t>
  </si>
  <si>
    <t xml:space="preserve"> และวิธี Lagrange Interpolating Polynomials กับวิธี NDD Interpolating Polynomials จะให้คำตอบเดียวกัน</t>
  </si>
  <si>
    <t>เพราะความจริงแล้วเป็นวิธีเดียวกัน)</t>
  </si>
  <si>
    <r>
      <t xml:space="preserve">ตัวอย่างที่ 4-5  </t>
    </r>
    <r>
      <rPr>
        <sz val="14"/>
        <rFont val="Browallia New"/>
        <family val="2"/>
      </rPr>
      <t>Newton's Divided-Difference Interpolating Polynomials</t>
    </r>
  </si>
  <si>
    <r>
      <t xml:space="preserve">ตัวอย่างที่ 4-6  </t>
    </r>
    <r>
      <rPr>
        <sz val="14"/>
        <rFont val="Browallia New"/>
        <family val="2"/>
      </rPr>
      <t>Lagrange Interpolating Polynomials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</si>
</sst>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0.000000"/>
    <numFmt numFmtId="188" formatCode="0.00000"/>
    <numFmt numFmtId="189" formatCode="0.0000"/>
  </numFmts>
  <fonts count="10">
    <font>
      <sz val="14"/>
      <name val="Cordia New"/>
      <family val="0"/>
    </font>
    <font>
      <sz val="14"/>
      <name val="Symbol"/>
      <family val="1"/>
    </font>
    <font>
      <b/>
      <sz val="14"/>
      <name val="Browallia New"/>
      <family val="2"/>
    </font>
    <font>
      <sz val="14"/>
      <name val="Browallia New"/>
      <family val="2"/>
    </font>
    <font>
      <vertAlign val="superscript"/>
      <sz val="14"/>
      <name val="Browallia New"/>
      <family val="2"/>
    </font>
    <font>
      <vertAlign val="subscript"/>
      <sz val="14"/>
      <name val="Browallia New"/>
      <family val="2"/>
    </font>
    <font>
      <b/>
      <vertAlign val="subscript"/>
      <sz val="14"/>
      <name val="Browallia New"/>
      <family val="2"/>
    </font>
    <font>
      <b/>
      <vertAlign val="superscript"/>
      <sz val="14"/>
      <name val="Browallia New"/>
      <family val="2"/>
    </font>
    <font>
      <i/>
      <sz val="14"/>
      <name val="Browallia New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8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8" fontId="3" fillId="0" borderId="2" xfId="0" applyNumberFormat="1" applyFont="1" applyBorder="1" applyAlignment="1">
      <alignment horizontal="center"/>
    </xf>
    <xf numFmtId="187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9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152400</xdr:rowOff>
    </xdr:from>
    <xdr:to>
      <xdr:col>6</xdr:col>
      <xdr:colOff>485775</xdr:colOff>
      <xdr:row>10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667125" y="2362200"/>
          <a:ext cx="476250" cy="466725"/>
          <a:chOff x="385" y="266"/>
          <a:chExt cx="50" cy="51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385" y="266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j</a:t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385" y="289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i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j</a:t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389" y="29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10</xdr:row>
      <xdr:rowOff>190500</xdr:rowOff>
    </xdr:from>
    <xdr:to>
      <xdr:col>4</xdr:col>
      <xdr:colOff>123825</xdr:colOff>
      <xdr:row>12</xdr:row>
      <xdr:rowOff>104775</xdr:rowOff>
    </xdr:to>
    <xdr:grpSp>
      <xdr:nvGrpSpPr>
        <xdr:cNvPr id="5" name="Group 57"/>
        <xdr:cNvGrpSpPr>
          <a:grpSpLocks/>
        </xdr:cNvGrpSpPr>
      </xdr:nvGrpSpPr>
      <xdr:grpSpPr>
        <a:xfrm>
          <a:off x="981075" y="2933700"/>
          <a:ext cx="1581150" cy="447675"/>
          <a:chOff x="40" y="322"/>
          <a:chExt cx="166" cy="48"/>
        </a:xfrm>
        <a:solidFill>
          <a:srgbClr val="FFFFFF"/>
        </a:solidFill>
      </xdr:grpSpPr>
      <xdr:sp>
        <xdr:nvSpPr>
          <xdr:cNvPr id="6" name="TextBox 13"/>
          <xdr:cNvSpPr txBox="1">
            <a:spLocks noChangeArrowheads="1"/>
          </xdr:cNvSpPr>
        </xdr:nvSpPr>
        <xdr:spPr>
          <a:xfrm>
            <a:off x="47" y="322"/>
            <a:ext cx="1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  <xdr:sp>
        <xdr:nvSpPr>
          <xdr:cNvPr id="7" name="Line 14"/>
          <xdr:cNvSpPr>
            <a:spLocks/>
          </xdr:cNvSpPr>
        </xdr:nvSpPr>
        <xdr:spPr>
          <a:xfrm>
            <a:off x="68" y="3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" name="TextBox 16"/>
          <xdr:cNvSpPr txBox="1">
            <a:spLocks noChangeArrowheads="1"/>
          </xdr:cNvSpPr>
        </xdr:nvSpPr>
        <xdr:spPr>
          <a:xfrm>
            <a:off x="137" y="331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f(x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 +</a:t>
            </a:r>
          </a:p>
        </xdr:txBody>
      </xdr:sp>
      <xdr:sp>
        <xdr:nvSpPr>
          <xdr:cNvPr id="9" name="TextBox 17"/>
          <xdr:cNvSpPr txBox="1">
            <a:spLocks noChangeArrowheads="1"/>
          </xdr:cNvSpPr>
        </xdr:nvSpPr>
        <xdr:spPr>
          <a:xfrm>
            <a:off x="40" y="342"/>
            <a:ext cx="14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</xdr:grpSp>
    <xdr:clientData/>
  </xdr:twoCellAnchor>
  <xdr:twoCellAnchor>
    <xdr:from>
      <xdr:col>1</xdr:col>
      <xdr:colOff>571500</xdr:colOff>
      <xdr:row>13</xdr:row>
      <xdr:rowOff>180975</xdr:rowOff>
    </xdr:from>
    <xdr:to>
      <xdr:col>4</xdr:col>
      <xdr:colOff>514350</xdr:colOff>
      <xdr:row>15</xdr:row>
      <xdr:rowOff>85725</xdr:rowOff>
    </xdr:to>
    <xdr:grpSp>
      <xdr:nvGrpSpPr>
        <xdr:cNvPr id="10" name="Group 42"/>
        <xdr:cNvGrpSpPr>
          <a:grpSpLocks/>
        </xdr:cNvGrpSpPr>
      </xdr:nvGrpSpPr>
      <xdr:grpSpPr>
        <a:xfrm>
          <a:off x="1181100" y="3733800"/>
          <a:ext cx="1771650" cy="438150"/>
          <a:chOff x="124" y="322"/>
          <a:chExt cx="186" cy="48"/>
        </a:xfrm>
        <a:solidFill>
          <a:srgbClr val="FFFFFF"/>
        </a:solidFill>
      </xdr:grpSpPr>
      <xdr:sp>
        <xdr:nvSpPr>
          <xdr:cNvPr id="11" name="TextBox 43"/>
          <xdr:cNvSpPr txBox="1">
            <a:spLocks noChangeArrowheads="1"/>
          </xdr:cNvSpPr>
        </xdr:nvSpPr>
        <xdr:spPr>
          <a:xfrm>
            <a:off x="129" y="322"/>
            <a:ext cx="1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3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  <xdr:sp>
        <xdr:nvSpPr>
          <xdr:cNvPr id="12" name="Line 44"/>
          <xdr:cNvSpPr>
            <a:spLocks/>
          </xdr:cNvSpPr>
        </xdr:nvSpPr>
        <xdr:spPr>
          <a:xfrm>
            <a:off x="132" y="348"/>
            <a:ext cx="1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" name="TextBox 45"/>
          <xdr:cNvSpPr txBox="1">
            <a:spLocks noChangeArrowheads="1"/>
          </xdr:cNvSpPr>
        </xdr:nvSpPr>
        <xdr:spPr>
          <a:xfrm>
            <a:off x="241" y="331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f(x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 +</a:t>
            </a:r>
          </a:p>
        </xdr:txBody>
      </xdr:sp>
      <xdr:sp>
        <xdr:nvSpPr>
          <xdr:cNvPr id="14" name="TextBox 46"/>
          <xdr:cNvSpPr txBox="1">
            <a:spLocks noChangeArrowheads="1"/>
          </xdr:cNvSpPr>
        </xdr:nvSpPr>
        <xdr:spPr>
          <a:xfrm>
            <a:off x="124" y="342"/>
            <a:ext cx="14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3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</xdr:grpSp>
    <xdr:clientData/>
  </xdr:twoCellAnchor>
  <xdr:twoCellAnchor>
    <xdr:from>
      <xdr:col>4</xdr:col>
      <xdr:colOff>304800</xdr:colOff>
      <xdr:row>13</xdr:row>
      <xdr:rowOff>190500</xdr:rowOff>
    </xdr:from>
    <xdr:to>
      <xdr:col>7</xdr:col>
      <xdr:colOff>247650</xdr:colOff>
      <xdr:row>15</xdr:row>
      <xdr:rowOff>95250</xdr:rowOff>
    </xdr:to>
    <xdr:grpSp>
      <xdr:nvGrpSpPr>
        <xdr:cNvPr id="15" name="Group 47"/>
        <xdr:cNvGrpSpPr>
          <a:grpSpLocks/>
        </xdr:cNvGrpSpPr>
      </xdr:nvGrpSpPr>
      <xdr:grpSpPr>
        <a:xfrm>
          <a:off x="2743200" y="3743325"/>
          <a:ext cx="1771650" cy="438150"/>
          <a:chOff x="227" y="322"/>
          <a:chExt cx="186" cy="48"/>
        </a:xfrm>
        <a:solidFill>
          <a:srgbClr val="FFFFFF"/>
        </a:solidFill>
      </xdr:grpSpPr>
      <xdr:sp>
        <xdr:nvSpPr>
          <xdr:cNvPr id="16" name="TextBox 48"/>
          <xdr:cNvSpPr txBox="1">
            <a:spLocks noChangeArrowheads="1"/>
          </xdr:cNvSpPr>
        </xdr:nvSpPr>
        <xdr:spPr>
          <a:xfrm>
            <a:off x="232" y="322"/>
            <a:ext cx="1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3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  <xdr:sp>
        <xdr:nvSpPr>
          <xdr:cNvPr id="17" name="Line 49"/>
          <xdr:cNvSpPr>
            <a:spLocks/>
          </xdr:cNvSpPr>
        </xdr:nvSpPr>
        <xdr:spPr>
          <a:xfrm>
            <a:off x="235" y="348"/>
            <a:ext cx="1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8" name="TextBox 50"/>
          <xdr:cNvSpPr txBox="1">
            <a:spLocks noChangeArrowheads="1"/>
          </xdr:cNvSpPr>
        </xdr:nvSpPr>
        <xdr:spPr>
          <a:xfrm>
            <a:off x="344" y="331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f(x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 +</a:t>
            </a:r>
          </a:p>
        </xdr:txBody>
      </xdr:sp>
      <xdr:sp>
        <xdr:nvSpPr>
          <xdr:cNvPr id="19" name="TextBox 51"/>
          <xdr:cNvSpPr txBox="1">
            <a:spLocks noChangeArrowheads="1"/>
          </xdr:cNvSpPr>
        </xdr:nvSpPr>
        <xdr:spPr>
          <a:xfrm>
            <a:off x="227" y="342"/>
            <a:ext cx="14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3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</xdr:grpSp>
    <xdr:clientData/>
  </xdr:twoCellAnchor>
  <xdr:twoCellAnchor>
    <xdr:from>
      <xdr:col>3</xdr:col>
      <xdr:colOff>352425</xdr:colOff>
      <xdr:row>10</xdr:row>
      <xdr:rowOff>190500</xdr:rowOff>
    </xdr:from>
    <xdr:to>
      <xdr:col>6</xdr:col>
      <xdr:colOff>104775</xdr:colOff>
      <xdr:row>12</xdr:row>
      <xdr:rowOff>104775</xdr:rowOff>
    </xdr:to>
    <xdr:grpSp>
      <xdr:nvGrpSpPr>
        <xdr:cNvPr id="20" name="Group 68"/>
        <xdr:cNvGrpSpPr>
          <a:grpSpLocks/>
        </xdr:cNvGrpSpPr>
      </xdr:nvGrpSpPr>
      <xdr:grpSpPr>
        <a:xfrm>
          <a:off x="2181225" y="2933700"/>
          <a:ext cx="1581150" cy="447675"/>
          <a:chOff x="166" y="322"/>
          <a:chExt cx="166" cy="48"/>
        </a:xfrm>
        <a:solidFill>
          <a:srgbClr val="FFFFFF"/>
        </a:solidFill>
      </xdr:grpSpPr>
      <xdr:sp>
        <xdr:nvSpPr>
          <xdr:cNvPr id="21" name="TextBox 59"/>
          <xdr:cNvSpPr txBox="1">
            <a:spLocks noChangeArrowheads="1"/>
          </xdr:cNvSpPr>
        </xdr:nvSpPr>
        <xdr:spPr>
          <a:xfrm>
            <a:off x="173" y="322"/>
            <a:ext cx="1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  <xdr:sp>
        <xdr:nvSpPr>
          <xdr:cNvPr id="22" name="Line 60"/>
          <xdr:cNvSpPr>
            <a:spLocks/>
          </xdr:cNvSpPr>
        </xdr:nvSpPr>
        <xdr:spPr>
          <a:xfrm>
            <a:off x="194" y="3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3" name="TextBox 61"/>
          <xdr:cNvSpPr txBox="1">
            <a:spLocks noChangeArrowheads="1"/>
          </xdr:cNvSpPr>
        </xdr:nvSpPr>
        <xdr:spPr>
          <a:xfrm>
            <a:off x="263" y="331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f(x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 +</a:t>
            </a:r>
          </a:p>
        </xdr:txBody>
      </xdr:sp>
      <xdr:sp>
        <xdr:nvSpPr>
          <xdr:cNvPr id="24" name="TextBox 62"/>
          <xdr:cNvSpPr txBox="1">
            <a:spLocks noChangeArrowheads="1"/>
          </xdr:cNvSpPr>
        </xdr:nvSpPr>
        <xdr:spPr>
          <a:xfrm>
            <a:off x="166" y="342"/>
            <a:ext cx="14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</xdr:grpSp>
    <xdr:clientData/>
  </xdr:twoCellAnchor>
  <xdr:twoCellAnchor>
    <xdr:from>
      <xdr:col>5</xdr:col>
      <xdr:colOff>333375</xdr:colOff>
      <xdr:row>10</xdr:row>
      <xdr:rowOff>190500</xdr:rowOff>
    </xdr:from>
    <xdr:to>
      <xdr:col>8</xdr:col>
      <xdr:colOff>38100</xdr:colOff>
      <xdr:row>12</xdr:row>
      <xdr:rowOff>104775</xdr:rowOff>
    </xdr:to>
    <xdr:grpSp>
      <xdr:nvGrpSpPr>
        <xdr:cNvPr id="25" name="Group 74"/>
        <xdr:cNvGrpSpPr>
          <a:grpSpLocks/>
        </xdr:cNvGrpSpPr>
      </xdr:nvGrpSpPr>
      <xdr:grpSpPr>
        <a:xfrm>
          <a:off x="3381375" y="2933700"/>
          <a:ext cx="1533525" cy="447675"/>
          <a:chOff x="292" y="322"/>
          <a:chExt cx="161" cy="48"/>
        </a:xfrm>
        <a:solidFill>
          <a:srgbClr val="FFFFFF"/>
        </a:solidFill>
      </xdr:grpSpPr>
      <xdr:sp>
        <xdr:nvSpPr>
          <xdr:cNvPr id="26" name="TextBox 64"/>
          <xdr:cNvSpPr txBox="1">
            <a:spLocks noChangeArrowheads="1"/>
          </xdr:cNvSpPr>
        </xdr:nvSpPr>
        <xdr:spPr>
          <a:xfrm>
            <a:off x="299" y="322"/>
            <a:ext cx="1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  <xdr:sp>
        <xdr:nvSpPr>
          <xdr:cNvPr id="27" name="Line 65"/>
          <xdr:cNvSpPr>
            <a:spLocks/>
          </xdr:cNvSpPr>
        </xdr:nvSpPr>
        <xdr:spPr>
          <a:xfrm>
            <a:off x="320" y="3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8" name="TextBox 66"/>
          <xdr:cNvSpPr txBox="1">
            <a:spLocks noChangeArrowheads="1"/>
          </xdr:cNvSpPr>
        </xdr:nvSpPr>
        <xdr:spPr>
          <a:xfrm>
            <a:off x="384" y="331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f(x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  <xdr:sp>
        <xdr:nvSpPr>
          <xdr:cNvPr id="29" name="TextBox 67"/>
          <xdr:cNvSpPr txBox="1">
            <a:spLocks noChangeArrowheads="1"/>
          </xdr:cNvSpPr>
        </xdr:nvSpPr>
        <xdr:spPr>
          <a:xfrm>
            <a:off x="292" y="342"/>
            <a:ext cx="14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</xdr:grpSp>
    <xdr:clientData/>
  </xdr:twoCellAnchor>
  <xdr:twoCellAnchor>
    <xdr:from>
      <xdr:col>1</xdr:col>
      <xdr:colOff>571500</xdr:colOff>
      <xdr:row>15</xdr:row>
      <xdr:rowOff>104775</xdr:rowOff>
    </xdr:from>
    <xdr:to>
      <xdr:col>4</xdr:col>
      <xdr:colOff>504825</xdr:colOff>
      <xdr:row>17</xdr:row>
      <xdr:rowOff>9525</xdr:rowOff>
    </xdr:to>
    <xdr:grpSp>
      <xdr:nvGrpSpPr>
        <xdr:cNvPr id="30" name="Group 85"/>
        <xdr:cNvGrpSpPr>
          <a:grpSpLocks/>
        </xdr:cNvGrpSpPr>
      </xdr:nvGrpSpPr>
      <xdr:grpSpPr>
        <a:xfrm>
          <a:off x="1181100" y="4191000"/>
          <a:ext cx="1762125" cy="419100"/>
          <a:chOff x="192" y="472"/>
          <a:chExt cx="185" cy="48"/>
        </a:xfrm>
        <a:solidFill>
          <a:srgbClr val="FFFFFF"/>
        </a:solidFill>
      </xdr:grpSpPr>
      <xdr:sp>
        <xdr:nvSpPr>
          <xdr:cNvPr id="31" name="TextBox 76"/>
          <xdr:cNvSpPr txBox="1">
            <a:spLocks noChangeArrowheads="1"/>
          </xdr:cNvSpPr>
        </xdr:nvSpPr>
        <xdr:spPr>
          <a:xfrm>
            <a:off x="197" y="472"/>
            <a:ext cx="1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3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  <xdr:sp>
        <xdr:nvSpPr>
          <xdr:cNvPr id="32" name="Line 77"/>
          <xdr:cNvSpPr>
            <a:spLocks/>
          </xdr:cNvSpPr>
        </xdr:nvSpPr>
        <xdr:spPr>
          <a:xfrm>
            <a:off x="200" y="498"/>
            <a:ext cx="1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3" name="TextBox 78"/>
          <xdr:cNvSpPr txBox="1">
            <a:spLocks noChangeArrowheads="1"/>
          </xdr:cNvSpPr>
        </xdr:nvSpPr>
        <xdr:spPr>
          <a:xfrm>
            <a:off x="308" y="481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f(x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 +</a:t>
            </a:r>
          </a:p>
        </xdr:txBody>
      </xdr:sp>
      <xdr:sp>
        <xdr:nvSpPr>
          <xdr:cNvPr id="34" name="TextBox 79"/>
          <xdr:cNvSpPr txBox="1">
            <a:spLocks noChangeArrowheads="1"/>
          </xdr:cNvSpPr>
        </xdr:nvSpPr>
        <xdr:spPr>
          <a:xfrm>
            <a:off x="192" y="492"/>
            <a:ext cx="14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3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</xdr:grpSp>
    <xdr:clientData/>
  </xdr:twoCellAnchor>
  <xdr:twoCellAnchor>
    <xdr:from>
      <xdr:col>4</xdr:col>
      <xdr:colOff>304800</xdr:colOff>
      <xdr:row>15</xdr:row>
      <xdr:rowOff>104775</xdr:rowOff>
    </xdr:from>
    <xdr:to>
      <xdr:col>7</xdr:col>
      <xdr:colOff>200025</xdr:colOff>
      <xdr:row>17</xdr:row>
      <xdr:rowOff>9525</xdr:rowOff>
    </xdr:to>
    <xdr:grpSp>
      <xdr:nvGrpSpPr>
        <xdr:cNvPr id="35" name="Group 80"/>
        <xdr:cNvGrpSpPr>
          <a:grpSpLocks/>
        </xdr:cNvGrpSpPr>
      </xdr:nvGrpSpPr>
      <xdr:grpSpPr>
        <a:xfrm>
          <a:off x="2743200" y="4191000"/>
          <a:ext cx="1724025" cy="419100"/>
          <a:chOff x="390" y="322"/>
          <a:chExt cx="181" cy="48"/>
        </a:xfrm>
        <a:solidFill>
          <a:srgbClr val="FFFFFF"/>
        </a:solidFill>
      </xdr:grpSpPr>
      <xdr:sp>
        <xdr:nvSpPr>
          <xdr:cNvPr id="36" name="TextBox 81"/>
          <xdr:cNvSpPr txBox="1">
            <a:spLocks noChangeArrowheads="1"/>
          </xdr:cNvSpPr>
        </xdr:nvSpPr>
        <xdr:spPr>
          <a:xfrm>
            <a:off x="395" y="322"/>
            <a:ext cx="1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  <xdr:sp>
        <xdr:nvSpPr>
          <xdr:cNvPr id="37" name="Line 82"/>
          <xdr:cNvSpPr>
            <a:spLocks/>
          </xdr:cNvSpPr>
        </xdr:nvSpPr>
        <xdr:spPr>
          <a:xfrm>
            <a:off x="398" y="348"/>
            <a:ext cx="1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8" name="TextBox 83"/>
          <xdr:cNvSpPr txBox="1">
            <a:spLocks noChangeArrowheads="1"/>
          </xdr:cNvSpPr>
        </xdr:nvSpPr>
        <xdr:spPr>
          <a:xfrm>
            <a:off x="502" y="331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f(x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3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  <xdr:sp>
        <xdr:nvSpPr>
          <xdr:cNvPr id="39" name="TextBox 84"/>
          <xdr:cNvSpPr txBox="1">
            <a:spLocks noChangeArrowheads="1"/>
          </xdr:cNvSpPr>
        </xdr:nvSpPr>
        <xdr:spPr>
          <a:xfrm>
            <a:off x="390" y="342"/>
            <a:ext cx="14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3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0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3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1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)(x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3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 - x</a:t>
            </a:r>
            <a:r>
              <a:rPr lang="en-US" cap="none" sz="1400" b="0" i="0" u="none" baseline="-25000">
                <a:latin typeface="Browallia New"/>
                <a:ea typeface="Browallia New"/>
                <a:cs typeface="Browallia New"/>
              </a:rPr>
              <a:t>2</a:t>
            </a:r>
            <a:r>
              <a:rPr lang="en-US" cap="none" sz="1400" b="0" i="0" u="none" baseline="0">
                <a:latin typeface="Browallia New"/>
                <a:ea typeface="Browallia New"/>
                <a:cs typeface="Browallia New"/>
              </a:rPr>
              <a:t>)</a:t>
            </a:r>
          </a:p>
        </xdr:txBody>
      </xdr:sp>
    </xdr:grpSp>
    <xdr:clientData/>
  </xdr:twoCellAnchor>
  <xdr:twoCellAnchor>
    <xdr:from>
      <xdr:col>1</xdr:col>
      <xdr:colOff>295275</xdr:colOff>
      <xdr:row>23</xdr:row>
      <xdr:rowOff>190500</xdr:rowOff>
    </xdr:from>
    <xdr:to>
      <xdr:col>4</xdr:col>
      <xdr:colOff>76200</xdr:colOff>
      <xdr:row>25</xdr:row>
      <xdr:rowOff>114300</xdr:rowOff>
    </xdr:to>
    <xdr:grpSp>
      <xdr:nvGrpSpPr>
        <xdr:cNvPr id="40" name="Group 101"/>
        <xdr:cNvGrpSpPr>
          <a:grpSpLocks/>
        </xdr:cNvGrpSpPr>
      </xdr:nvGrpSpPr>
      <xdr:grpSpPr>
        <a:xfrm>
          <a:off x="904875" y="6410325"/>
          <a:ext cx="1609725" cy="457200"/>
          <a:chOff x="31" y="736"/>
          <a:chExt cx="169" cy="49"/>
        </a:xfrm>
        <a:solidFill>
          <a:srgbClr val="FFFFFF"/>
        </a:solidFill>
      </xdr:grpSpPr>
      <xdr:sp>
        <xdr:nvSpPr>
          <xdr:cNvPr id="41" name="TextBox 87"/>
          <xdr:cNvSpPr txBox="1">
            <a:spLocks noChangeArrowheads="1"/>
          </xdr:cNvSpPr>
        </xdr:nvSpPr>
        <xdr:spPr>
          <a:xfrm>
            <a:off x="37" y="736"/>
            <a:ext cx="1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(x - 4)(x - 8)</a:t>
            </a:r>
          </a:p>
        </xdr:txBody>
      </xdr:sp>
      <xdr:sp>
        <xdr:nvSpPr>
          <xdr:cNvPr id="42" name="Line 88"/>
          <xdr:cNvSpPr>
            <a:spLocks/>
          </xdr:cNvSpPr>
        </xdr:nvSpPr>
        <xdr:spPr>
          <a:xfrm>
            <a:off x="67" y="762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3" name="TextBox 89"/>
          <xdr:cNvSpPr txBox="1">
            <a:spLocks noChangeArrowheads="1"/>
          </xdr:cNvSpPr>
        </xdr:nvSpPr>
        <xdr:spPr>
          <a:xfrm>
            <a:off x="131" y="745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(1.7923) +</a:t>
            </a:r>
          </a:p>
        </xdr:txBody>
      </xdr:sp>
      <xdr:sp>
        <xdr:nvSpPr>
          <xdr:cNvPr id="44" name="TextBox 90"/>
          <xdr:cNvSpPr txBox="1">
            <a:spLocks noChangeArrowheads="1"/>
          </xdr:cNvSpPr>
        </xdr:nvSpPr>
        <xdr:spPr>
          <a:xfrm>
            <a:off x="31" y="757"/>
            <a:ext cx="14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(0 - 4)(0 - 8)</a:t>
            </a:r>
          </a:p>
        </xdr:txBody>
      </xdr:sp>
    </xdr:grpSp>
    <xdr:clientData/>
  </xdr:twoCellAnchor>
  <xdr:twoCellAnchor>
    <xdr:from>
      <xdr:col>3</xdr:col>
      <xdr:colOff>333375</xdr:colOff>
      <xdr:row>23</xdr:row>
      <xdr:rowOff>190500</xdr:rowOff>
    </xdr:from>
    <xdr:to>
      <xdr:col>6</xdr:col>
      <xdr:colOff>114300</xdr:colOff>
      <xdr:row>25</xdr:row>
      <xdr:rowOff>114300</xdr:rowOff>
    </xdr:to>
    <xdr:grpSp>
      <xdr:nvGrpSpPr>
        <xdr:cNvPr id="45" name="Group 107"/>
        <xdr:cNvGrpSpPr>
          <a:grpSpLocks/>
        </xdr:cNvGrpSpPr>
      </xdr:nvGrpSpPr>
      <xdr:grpSpPr>
        <a:xfrm>
          <a:off x="2162175" y="6410325"/>
          <a:ext cx="1609725" cy="457200"/>
          <a:chOff x="163" y="736"/>
          <a:chExt cx="169" cy="49"/>
        </a:xfrm>
        <a:solidFill>
          <a:srgbClr val="FFFFFF"/>
        </a:solidFill>
      </xdr:grpSpPr>
      <xdr:sp>
        <xdr:nvSpPr>
          <xdr:cNvPr id="46" name="TextBox 103"/>
          <xdr:cNvSpPr txBox="1">
            <a:spLocks noChangeArrowheads="1"/>
          </xdr:cNvSpPr>
        </xdr:nvSpPr>
        <xdr:spPr>
          <a:xfrm>
            <a:off x="169" y="736"/>
            <a:ext cx="1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(x - 0)(x - 8)</a:t>
            </a:r>
          </a:p>
        </xdr:txBody>
      </xdr:sp>
      <xdr:sp>
        <xdr:nvSpPr>
          <xdr:cNvPr id="47" name="Line 104"/>
          <xdr:cNvSpPr>
            <a:spLocks/>
          </xdr:cNvSpPr>
        </xdr:nvSpPr>
        <xdr:spPr>
          <a:xfrm>
            <a:off x="199" y="762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8" name="TextBox 105"/>
          <xdr:cNvSpPr txBox="1">
            <a:spLocks noChangeArrowheads="1"/>
          </xdr:cNvSpPr>
        </xdr:nvSpPr>
        <xdr:spPr>
          <a:xfrm>
            <a:off x="263" y="745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(1.5676) +</a:t>
            </a:r>
          </a:p>
        </xdr:txBody>
      </xdr:sp>
      <xdr:sp>
        <xdr:nvSpPr>
          <xdr:cNvPr id="49" name="TextBox 106"/>
          <xdr:cNvSpPr txBox="1">
            <a:spLocks noChangeArrowheads="1"/>
          </xdr:cNvSpPr>
        </xdr:nvSpPr>
        <xdr:spPr>
          <a:xfrm>
            <a:off x="163" y="757"/>
            <a:ext cx="14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(4 - 0)(4 - 8)</a:t>
            </a:r>
          </a:p>
        </xdr:txBody>
      </xdr:sp>
    </xdr:grpSp>
    <xdr:clientData/>
  </xdr:twoCellAnchor>
  <xdr:twoCellAnchor>
    <xdr:from>
      <xdr:col>5</xdr:col>
      <xdr:colOff>371475</xdr:colOff>
      <xdr:row>23</xdr:row>
      <xdr:rowOff>190500</xdr:rowOff>
    </xdr:from>
    <xdr:to>
      <xdr:col>8</xdr:col>
      <xdr:colOff>104775</xdr:colOff>
      <xdr:row>25</xdr:row>
      <xdr:rowOff>114300</xdr:rowOff>
    </xdr:to>
    <xdr:grpSp>
      <xdr:nvGrpSpPr>
        <xdr:cNvPr id="50" name="Group 113"/>
        <xdr:cNvGrpSpPr>
          <a:grpSpLocks/>
        </xdr:cNvGrpSpPr>
      </xdr:nvGrpSpPr>
      <xdr:grpSpPr>
        <a:xfrm>
          <a:off x="3419475" y="6410325"/>
          <a:ext cx="1562100" cy="457200"/>
          <a:chOff x="295" y="736"/>
          <a:chExt cx="164" cy="49"/>
        </a:xfrm>
        <a:solidFill>
          <a:srgbClr val="FFFFFF"/>
        </a:solidFill>
      </xdr:grpSpPr>
      <xdr:sp>
        <xdr:nvSpPr>
          <xdr:cNvPr id="51" name="TextBox 109"/>
          <xdr:cNvSpPr txBox="1">
            <a:spLocks noChangeArrowheads="1"/>
          </xdr:cNvSpPr>
        </xdr:nvSpPr>
        <xdr:spPr>
          <a:xfrm>
            <a:off x="301" y="736"/>
            <a:ext cx="1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(x - 0)(x - 4)</a:t>
            </a:r>
          </a:p>
        </xdr:txBody>
      </xdr:sp>
      <xdr:sp>
        <xdr:nvSpPr>
          <xdr:cNvPr id="52" name="Line 110"/>
          <xdr:cNvSpPr>
            <a:spLocks/>
          </xdr:cNvSpPr>
        </xdr:nvSpPr>
        <xdr:spPr>
          <a:xfrm>
            <a:off x="331" y="762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3" name="TextBox 111"/>
          <xdr:cNvSpPr txBox="1">
            <a:spLocks noChangeArrowheads="1"/>
          </xdr:cNvSpPr>
        </xdr:nvSpPr>
        <xdr:spPr>
          <a:xfrm>
            <a:off x="390" y="745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(1.3874)</a:t>
            </a:r>
          </a:p>
        </xdr:txBody>
      </xdr:sp>
      <xdr:sp>
        <xdr:nvSpPr>
          <xdr:cNvPr id="54" name="TextBox 112"/>
          <xdr:cNvSpPr txBox="1">
            <a:spLocks noChangeArrowheads="1"/>
          </xdr:cNvSpPr>
        </xdr:nvSpPr>
        <xdr:spPr>
          <a:xfrm>
            <a:off x="295" y="757"/>
            <a:ext cx="14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(8 - 0)(8 - 4)</a:t>
            </a:r>
          </a:p>
        </xdr:txBody>
      </xdr:sp>
    </xdr:grpSp>
    <xdr:clientData/>
  </xdr:twoCellAnchor>
  <xdr:twoCellAnchor>
    <xdr:from>
      <xdr:col>1</xdr:col>
      <xdr:colOff>485775</xdr:colOff>
      <xdr:row>26</xdr:row>
      <xdr:rowOff>190500</xdr:rowOff>
    </xdr:from>
    <xdr:to>
      <xdr:col>4</xdr:col>
      <xdr:colOff>438150</xdr:colOff>
      <xdr:row>28</xdr:row>
      <xdr:rowOff>123825</xdr:rowOff>
    </xdr:to>
    <xdr:grpSp>
      <xdr:nvGrpSpPr>
        <xdr:cNvPr id="55" name="Group 119"/>
        <xdr:cNvGrpSpPr>
          <a:grpSpLocks/>
        </xdr:cNvGrpSpPr>
      </xdr:nvGrpSpPr>
      <xdr:grpSpPr>
        <a:xfrm>
          <a:off x="1095375" y="7219950"/>
          <a:ext cx="1781175" cy="466725"/>
          <a:chOff x="115" y="823"/>
          <a:chExt cx="187" cy="50"/>
        </a:xfrm>
        <a:solidFill>
          <a:srgbClr val="FFFFFF"/>
        </a:solidFill>
      </xdr:grpSpPr>
      <xdr:sp>
        <xdr:nvSpPr>
          <xdr:cNvPr id="56" name="TextBox 115"/>
          <xdr:cNvSpPr txBox="1">
            <a:spLocks noChangeArrowheads="1"/>
          </xdr:cNvSpPr>
        </xdr:nvSpPr>
        <xdr:spPr>
          <a:xfrm>
            <a:off x="121" y="823"/>
            <a:ext cx="1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(x - 4)(x - 8)(x - 12)</a:t>
            </a:r>
          </a:p>
        </xdr:txBody>
      </xdr:sp>
      <xdr:sp>
        <xdr:nvSpPr>
          <xdr:cNvPr id="57" name="Line 116"/>
          <xdr:cNvSpPr>
            <a:spLocks/>
          </xdr:cNvSpPr>
        </xdr:nvSpPr>
        <xdr:spPr>
          <a:xfrm>
            <a:off x="132" y="8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8" name="TextBox 117"/>
          <xdr:cNvSpPr txBox="1">
            <a:spLocks noChangeArrowheads="1"/>
          </xdr:cNvSpPr>
        </xdr:nvSpPr>
        <xdr:spPr>
          <a:xfrm>
            <a:off x="233" y="832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(1.7923) +</a:t>
            </a:r>
          </a:p>
        </xdr:txBody>
      </xdr:sp>
      <xdr:sp>
        <xdr:nvSpPr>
          <xdr:cNvPr id="59" name="TextBox 118"/>
          <xdr:cNvSpPr txBox="1">
            <a:spLocks noChangeArrowheads="1"/>
          </xdr:cNvSpPr>
        </xdr:nvSpPr>
        <xdr:spPr>
          <a:xfrm>
            <a:off x="115" y="845"/>
            <a:ext cx="14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(0 - 4)(0 - 8)(0 - 12)</a:t>
            </a:r>
          </a:p>
        </xdr:txBody>
      </xdr:sp>
    </xdr:grpSp>
    <xdr:clientData/>
  </xdr:twoCellAnchor>
  <xdr:twoCellAnchor>
    <xdr:from>
      <xdr:col>4</xdr:col>
      <xdr:colOff>276225</xdr:colOff>
      <xdr:row>26</xdr:row>
      <xdr:rowOff>190500</xdr:rowOff>
    </xdr:from>
    <xdr:to>
      <xdr:col>7</xdr:col>
      <xdr:colOff>228600</xdr:colOff>
      <xdr:row>28</xdr:row>
      <xdr:rowOff>123825</xdr:rowOff>
    </xdr:to>
    <xdr:grpSp>
      <xdr:nvGrpSpPr>
        <xdr:cNvPr id="60" name="Group 137"/>
        <xdr:cNvGrpSpPr>
          <a:grpSpLocks/>
        </xdr:cNvGrpSpPr>
      </xdr:nvGrpSpPr>
      <xdr:grpSpPr>
        <a:xfrm>
          <a:off x="2714625" y="7219950"/>
          <a:ext cx="1781175" cy="466725"/>
          <a:chOff x="285" y="794"/>
          <a:chExt cx="187" cy="50"/>
        </a:xfrm>
        <a:solidFill>
          <a:srgbClr val="FFFFFF"/>
        </a:solidFill>
      </xdr:grpSpPr>
      <xdr:sp>
        <xdr:nvSpPr>
          <xdr:cNvPr id="61" name="TextBox 121"/>
          <xdr:cNvSpPr txBox="1">
            <a:spLocks noChangeArrowheads="1"/>
          </xdr:cNvSpPr>
        </xdr:nvSpPr>
        <xdr:spPr>
          <a:xfrm>
            <a:off x="291" y="794"/>
            <a:ext cx="1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(x - 0)(x - 8)(x - 12)</a:t>
            </a:r>
          </a:p>
        </xdr:txBody>
      </xdr:sp>
      <xdr:sp>
        <xdr:nvSpPr>
          <xdr:cNvPr id="62" name="Line 122"/>
          <xdr:cNvSpPr>
            <a:spLocks/>
          </xdr:cNvSpPr>
        </xdr:nvSpPr>
        <xdr:spPr>
          <a:xfrm>
            <a:off x="302" y="8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3" name="TextBox 123"/>
          <xdr:cNvSpPr txBox="1">
            <a:spLocks noChangeArrowheads="1"/>
          </xdr:cNvSpPr>
        </xdr:nvSpPr>
        <xdr:spPr>
          <a:xfrm>
            <a:off x="403" y="803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(1.5676) +</a:t>
            </a:r>
          </a:p>
        </xdr:txBody>
      </xdr:sp>
      <xdr:sp>
        <xdr:nvSpPr>
          <xdr:cNvPr id="64" name="TextBox 124"/>
          <xdr:cNvSpPr txBox="1">
            <a:spLocks noChangeArrowheads="1"/>
          </xdr:cNvSpPr>
        </xdr:nvSpPr>
        <xdr:spPr>
          <a:xfrm>
            <a:off x="285" y="816"/>
            <a:ext cx="14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(4 - 0)(4 - 8)(4 - 12)</a:t>
            </a:r>
          </a:p>
        </xdr:txBody>
      </xdr:sp>
    </xdr:grpSp>
    <xdr:clientData/>
  </xdr:twoCellAnchor>
  <xdr:twoCellAnchor>
    <xdr:from>
      <xdr:col>1</xdr:col>
      <xdr:colOff>476250</xdr:colOff>
      <xdr:row>28</xdr:row>
      <xdr:rowOff>142875</xdr:rowOff>
    </xdr:from>
    <xdr:to>
      <xdr:col>4</xdr:col>
      <xdr:colOff>428625</xdr:colOff>
      <xdr:row>30</xdr:row>
      <xdr:rowOff>57150</xdr:rowOff>
    </xdr:to>
    <xdr:grpSp>
      <xdr:nvGrpSpPr>
        <xdr:cNvPr id="65" name="Group 131"/>
        <xdr:cNvGrpSpPr>
          <a:grpSpLocks/>
        </xdr:cNvGrpSpPr>
      </xdr:nvGrpSpPr>
      <xdr:grpSpPr>
        <a:xfrm>
          <a:off x="1085850" y="7705725"/>
          <a:ext cx="1781175" cy="466725"/>
          <a:chOff x="114" y="846"/>
          <a:chExt cx="187" cy="50"/>
        </a:xfrm>
        <a:solidFill>
          <a:srgbClr val="FFFFFF"/>
        </a:solidFill>
      </xdr:grpSpPr>
      <xdr:sp>
        <xdr:nvSpPr>
          <xdr:cNvPr id="66" name="TextBox 127"/>
          <xdr:cNvSpPr txBox="1">
            <a:spLocks noChangeArrowheads="1"/>
          </xdr:cNvSpPr>
        </xdr:nvSpPr>
        <xdr:spPr>
          <a:xfrm>
            <a:off x="120" y="846"/>
            <a:ext cx="1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(x - 0)(x - 4)(x - 12)</a:t>
            </a:r>
          </a:p>
        </xdr:txBody>
      </xdr:sp>
      <xdr:sp>
        <xdr:nvSpPr>
          <xdr:cNvPr id="67" name="Line 128"/>
          <xdr:cNvSpPr>
            <a:spLocks/>
          </xdr:cNvSpPr>
        </xdr:nvSpPr>
        <xdr:spPr>
          <a:xfrm>
            <a:off x="131" y="87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8" name="TextBox 129"/>
          <xdr:cNvSpPr txBox="1">
            <a:spLocks noChangeArrowheads="1"/>
          </xdr:cNvSpPr>
        </xdr:nvSpPr>
        <xdr:spPr>
          <a:xfrm>
            <a:off x="232" y="855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(1.3874) +</a:t>
            </a:r>
          </a:p>
        </xdr:txBody>
      </xdr:sp>
      <xdr:sp>
        <xdr:nvSpPr>
          <xdr:cNvPr id="69" name="TextBox 130"/>
          <xdr:cNvSpPr txBox="1">
            <a:spLocks noChangeArrowheads="1"/>
          </xdr:cNvSpPr>
        </xdr:nvSpPr>
        <xdr:spPr>
          <a:xfrm>
            <a:off x="114" y="868"/>
            <a:ext cx="14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(8 - 0)(8 - 4)(8 - 12)</a:t>
            </a:r>
          </a:p>
        </xdr:txBody>
      </xdr:sp>
    </xdr:grpSp>
    <xdr:clientData/>
  </xdr:twoCellAnchor>
  <xdr:twoCellAnchor>
    <xdr:from>
      <xdr:col>4</xdr:col>
      <xdr:colOff>333375</xdr:colOff>
      <xdr:row>28</xdr:row>
      <xdr:rowOff>142875</xdr:rowOff>
    </xdr:from>
    <xdr:to>
      <xdr:col>7</xdr:col>
      <xdr:colOff>314325</xdr:colOff>
      <xdr:row>30</xdr:row>
      <xdr:rowOff>57150</xdr:rowOff>
    </xdr:to>
    <xdr:grpSp>
      <xdr:nvGrpSpPr>
        <xdr:cNvPr id="70" name="Group 138"/>
        <xdr:cNvGrpSpPr>
          <a:grpSpLocks/>
        </xdr:cNvGrpSpPr>
      </xdr:nvGrpSpPr>
      <xdr:grpSpPr>
        <a:xfrm>
          <a:off x="2771775" y="7705725"/>
          <a:ext cx="1809750" cy="466725"/>
          <a:chOff x="291" y="842"/>
          <a:chExt cx="190" cy="50"/>
        </a:xfrm>
        <a:solidFill>
          <a:srgbClr val="FFFFFF"/>
        </a:solidFill>
      </xdr:grpSpPr>
      <xdr:sp>
        <xdr:nvSpPr>
          <xdr:cNvPr id="71" name="TextBox 133"/>
          <xdr:cNvSpPr txBox="1">
            <a:spLocks noChangeArrowheads="1"/>
          </xdr:cNvSpPr>
        </xdr:nvSpPr>
        <xdr:spPr>
          <a:xfrm>
            <a:off x="296" y="842"/>
            <a:ext cx="1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(x - 0)(x - 4)(x - 8)</a:t>
            </a:r>
          </a:p>
        </xdr:txBody>
      </xdr:sp>
      <xdr:sp>
        <xdr:nvSpPr>
          <xdr:cNvPr id="72" name="Line 134"/>
          <xdr:cNvSpPr>
            <a:spLocks/>
          </xdr:cNvSpPr>
        </xdr:nvSpPr>
        <xdr:spPr>
          <a:xfrm>
            <a:off x="301" y="868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3" name="TextBox 135"/>
          <xdr:cNvSpPr txBox="1">
            <a:spLocks noChangeArrowheads="1"/>
          </xdr:cNvSpPr>
        </xdr:nvSpPr>
        <xdr:spPr>
          <a:xfrm>
            <a:off x="412" y="851"/>
            <a:ext cx="6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(1.2396)</a:t>
            </a:r>
          </a:p>
        </xdr:txBody>
      </xdr:sp>
      <xdr:sp>
        <xdr:nvSpPr>
          <xdr:cNvPr id="74" name="TextBox 136"/>
          <xdr:cNvSpPr txBox="1">
            <a:spLocks noChangeArrowheads="1"/>
          </xdr:cNvSpPr>
        </xdr:nvSpPr>
        <xdr:spPr>
          <a:xfrm>
            <a:off x="291" y="864"/>
            <a:ext cx="14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/>
              <a:t>(12 - 0)(12 - 4)(12 - 8)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2" width="9.140625" style="3" customWidth="1"/>
    <col min="3" max="5" width="8.8515625" style="3" customWidth="1"/>
    <col min="6" max="6" width="9.140625" style="3" customWidth="1"/>
    <col min="7" max="7" width="9.421875" style="3" customWidth="1"/>
    <col min="8" max="16384" width="9.140625" style="3" customWidth="1"/>
  </cols>
  <sheetData>
    <row r="1" ht="21">
      <c r="A1" s="2" t="s">
        <v>51</v>
      </c>
    </row>
    <row r="2" ht="20.25">
      <c r="A2" s="3" t="s">
        <v>40</v>
      </c>
    </row>
    <row r="3" spans="1:9" ht="23.25">
      <c r="A3" s="19" t="s">
        <v>15</v>
      </c>
      <c r="B3" s="19"/>
      <c r="C3" s="19">
        <v>0</v>
      </c>
      <c r="D3" s="19">
        <v>4</v>
      </c>
      <c r="E3" s="19">
        <v>8</v>
      </c>
      <c r="F3" s="19">
        <v>12</v>
      </c>
      <c r="G3" s="19">
        <v>16</v>
      </c>
      <c r="H3" s="19">
        <v>20</v>
      </c>
      <c r="I3" s="19">
        <v>24</v>
      </c>
    </row>
    <row r="4" spans="1:9" ht="23.25">
      <c r="A4" s="20" t="s">
        <v>39</v>
      </c>
      <c r="B4" s="19"/>
      <c r="C4" s="19">
        <v>1.7923</v>
      </c>
      <c r="D4" s="19">
        <v>1.5676</v>
      </c>
      <c r="E4" s="19">
        <v>1.3874</v>
      </c>
      <c r="F4" s="19">
        <v>1.2396</v>
      </c>
      <c r="G4" s="19">
        <v>1.1168</v>
      </c>
      <c r="H4" s="19">
        <v>1.0105</v>
      </c>
      <c r="I4" s="19">
        <v>0.9186</v>
      </c>
    </row>
    <row r="5" ht="20.25">
      <c r="A5" s="3" t="s">
        <v>41</v>
      </c>
    </row>
    <row r="6" ht="23.25">
      <c r="A6" s="3" t="s">
        <v>42</v>
      </c>
    </row>
    <row r="8" ht="21">
      <c r="A8" s="2" t="s">
        <v>0</v>
      </c>
    </row>
    <row r="9" ht="20.25">
      <c r="A9" s="3" t="s">
        <v>1</v>
      </c>
    </row>
    <row r="10" spans="2:3" ht="21.75">
      <c r="B10" s="6" t="s">
        <v>17</v>
      </c>
      <c r="C10" s="3" t="s">
        <v>18</v>
      </c>
    </row>
    <row r="11" ht="20.25">
      <c r="A11" s="3" t="s">
        <v>2</v>
      </c>
    </row>
    <row r="12" spans="2:3" ht="21.75">
      <c r="B12" s="6" t="s">
        <v>19</v>
      </c>
      <c r="C12" s="3" t="s">
        <v>20</v>
      </c>
    </row>
    <row r="13" ht="20.25">
      <c r="A13" s="3" t="s">
        <v>3</v>
      </c>
    </row>
    <row r="14" spans="2:3" ht="21.75">
      <c r="B14" s="6" t="s">
        <v>21</v>
      </c>
      <c r="C14" s="3" t="s">
        <v>22</v>
      </c>
    </row>
    <row r="15" spans="2:3" ht="21.75">
      <c r="B15" s="6" t="s">
        <v>23</v>
      </c>
      <c r="C15" s="3" t="s">
        <v>24</v>
      </c>
    </row>
    <row r="16" spans="2:3" ht="21.75">
      <c r="B16" s="6" t="s">
        <v>25</v>
      </c>
      <c r="C16" s="3" t="s">
        <v>26</v>
      </c>
    </row>
    <row r="17" spans="2:3" ht="21.75">
      <c r="B17" s="6" t="s">
        <v>27</v>
      </c>
      <c r="C17" s="3" t="s">
        <v>28</v>
      </c>
    </row>
    <row r="19" ht="20.25">
      <c r="A19" s="3" t="s">
        <v>4</v>
      </c>
    </row>
    <row r="20" ht="23.25">
      <c r="A20" s="3" t="s">
        <v>29</v>
      </c>
    </row>
    <row r="21" ht="20.25">
      <c r="B21" s="3" t="s">
        <v>6</v>
      </c>
    </row>
    <row r="22" spans="2:7" ht="24">
      <c r="B22" s="12" t="s">
        <v>5</v>
      </c>
      <c r="C22" s="12" t="s">
        <v>30</v>
      </c>
      <c r="D22" s="12" t="s">
        <v>31</v>
      </c>
      <c r="E22" s="12" t="s">
        <v>32</v>
      </c>
      <c r="F22" s="12" t="s">
        <v>33</v>
      </c>
      <c r="G22" s="12" t="s">
        <v>34</v>
      </c>
    </row>
    <row r="23" spans="2:7" ht="20.25">
      <c r="B23" s="13">
        <v>0</v>
      </c>
      <c r="C23" s="13">
        <f>C3</f>
        <v>0</v>
      </c>
      <c r="D23" s="13">
        <f>C4</f>
        <v>1.7923</v>
      </c>
      <c r="E23" s="14">
        <f>(D24-D23)/(C24-C23)</f>
        <v>-0.056174999999999975</v>
      </c>
      <c r="F23" s="15">
        <f>(E24-E23)/(C25-C23)</f>
        <v>0.0013906249999999926</v>
      </c>
      <c r="G23" s="15">
        <f>(F24-F23)/(C26-C23)</f>
        <v>-3.151041666666551E-05</v>
      </c>
    </row>
    <row r="24" spans="2:7" ht="20.25">
      <c r="B24" s="16">
        <v>1</v>
      </c>
      <c r="C24" s="16">
        <f>D3</f>
        <v>4</v>
      </c>
      <c r="D24" s="16">
        <f>D4</f>
        <v>1.5676</v>
      </c>
      <c r="E24" s="17">
        <f>(D25-D24)/(C25-C24)</f>
        <v>-0.045050000000000034</v>
      </c>
      <c r="F24" s="18">
        <f>(E25-E24)/(C26-C24)</f>
        <v>0.0010125000000000065</v>
      </c>
      <c r="G24" s="16"/>
    </row>
    <row r="25" spans="2:7" ht="20.25">
      <c r="B25" s="16">
        <v>2</v>
      </c>
      <c r="C25" s="16">
        <f>E3</f>
        <v>8</v>
      </c>
      <c r="D25" s="16">
        <f>E4</f>
        <v>1.3874</v>
      </c>
      <c r="E25" s="17">
        <f>(D26-D25)/(C26-C25)</f>
        <v>-0.03694999999999998</v>
      </c>
      <c r="F25" s="16"/>
      <c r="G25" s="16"/>
    </row>
    <row r="26" spans="2:7" ht="20.25">
      <c r="B26" s="7">
        <v>3</v>
      </c>
      <c r="C26" s="7">
        <f>F3</f>
        <v>12</v>
      </c>
      <c r="D26" s="7">
        <f>F4</f>
        <v>1.2396</v>
      </c>
      <c r="E26" s="7"/>
      <c r="F26" s="7"/>
      <c r="G26" s="7"/>
    </row>
    <row r="27" ht="20.25">
      <c r="A27" s="3" t="s">
        <v>7</v>
      </c>
    </row>
    <row r="28" spans="2:3" ht="21.75">
      <c r="B28" s="6" t="s">
        <v>17</v>
      </c>
      <c r="C28" s="3" t="str">
        <f>CONCATENATE("("&amp;TEXT(D23,"0.0000")&amp;") + ("&amp;TEXT(E23,"0.00000")&amp;")(x - "&amp;TEXT(C23,"0")&amp;") + ("&amp;TEXT(F23,"0.000000")&amp;")(x - "&amp;TEXT(C23,"0")&amp;")(x - "&amp;TEXT(C24,"0")&amp;")")</f>
        <v>(1.7923) + (-0.05618)(x - 0) + (0.001391)(x - 0)(x - 4)</v>
      </c>
    </row>
    <row r="29" ht="20.25">
      <c r="A29" s="3" t="s">
        <v>8</v>
      </c>
    </row>
    <row r="30" spans="2:3" ht="21.75">
      <c r="B30" s="6" t="s">
        <v>19</v>
      </c>
      <c r="C30" s="3" t="str">
        <f>CONCATENATE("("&amp;TEXT(D23,"0.0000")&amp;") + ("&amp;TEXT(E23,"0.00000")&amp;")(x - "&amp;TEXT(C23,"0")&amp;") + ("&amp;TEXT(F23,"0.000000")&amp;")(x - "&amp;TEXT(C23,"0")&amp;")(x - "&amp;TEXT(C24,"0")&amp;") + ("&amp;TEXT(G23,"0.000000")&amp;")(x - "&amp;TEXT(C23,"0")&amp;")(x - "&amp;TEXT(C24,"0")&amp;")(x - "&amp;TEXT(C25,"0")&amp;")")</f>
        <v>(1.7923) + (-0.05618)(x - 0) + (0.001391)(x - 0)(x - 4) + (-0.000032)(x - 0)(x - 4)(x - 8)</v>
      </c>
    </row>
    <row r="32" spans="1:6" ht="24.75">
      <c r="A32" s="3" t="s">
        <v>35</v>
      </c>
      <c r="D32" s="8" t="s">
        <v>36</v>
      </c>
      <c r="E32" s="9">
        <f>D23+E23*(7.5-C23)+F23*(7.5-C23)*(7.5-C24)</f>
        <v>1.4074914062500001</v>
      </c>
      <c r="F32" s="10" t="s">
        <v>37</v>
      </c>
    </row>
    <row r="33" spans="4:6" ht="24">
      <c r="D33" s="8" t="s">
        <v>38</v>
      </c>
      <c r="E33" s="9">
        <f>D23+E23*(7.5-C23)+F23*(7.5-C23)*(7.5-C24)+G23*(7.5-C23)*(7.5-C24)*(7.5-C25)</f>
        <v>1.40790498046875</v>
      </c>
      <c r="F33" s="10" t="s">
        <v>37</v>
      </c>
    </row>
    <row r="34" ht="20.25">
      <c r="A34" s="11" t="s">
        <v>43</v>
      </c>
    </row>
  </sheetData>
  <printOptions/>
  <pageMargins left="1" right="0.5" top="1" bottom="0.5" header="0.5" footer="0.5"/>
  <pageSetup firstPageNumber="22" useFirstPageNumber="1" horizontalDpi="200" verticalDpi="200" orientation="portrait" paperSize="9" r:id="rId1"/>
  <headerFooter alignWithMargins="0">
    <oddHeader>&amp;L&amp;"Browallia New,Italic"&amp;12Lecture Notes - Numerical Methods for Engineers&amp;R&amp;"Browallia New,Italic"&amp;12Chapter 4 Curve Fitting</oddHeader>
    <oddFooter>&amp;C&amp;"Browallia New,Regular"&amp;12 4-&amp;P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A1" sqref="A1"/>
    </sheetView>
  </sheetViews>
  <sheetFormatPr defaultColWidth="9.140625" defaultRowHeight="21.75"/>
  <cols>
    <col min="1" max="16384" width="9.140625" style="3" customWidth="1"/>
  </cols>
  <sheetData>
    <row r="1" ht="21">
      <c r="A1" s="2" t="s">
        <v>52</v>
      </c>
    </row>
    <row r="2" ht="20.25">
      <c r="A2" s="3" t="s">
        <v>40</v>
      </c>
    </row>
    <row r="3" spans="1:9" ht="23.25">
      <c r="A3" s="19" t="s">
        <v>15</v>
      </c>
      <c r="B3" s="19"/>
      <c r="C3" s="19">
        <v>0</v>
      </c>
      <c r="D3" s="19">
        <v>4</v>
      </c>
      <c r="E3" s="19">
        <v>8</v>
      </c>
      <c r="F3" s="19">
        <v>12</v>
      </c>
      <c r="G3" s="19">
        <v>16</v>
      </c>
      <c r="H3" s="19">
        <v>20</v>
      </c>
      <c r="I3" s="19">
        <v>24</v>
      </c>
    </row>
    <row r="4" spans="1:9" ht="23.25">
      <c r="A4" s="20" t="s">
        <v>39</v>
      </c>
      <c r="B4" s="19"/>
      <c r="C4" s="19">
        <v>1.7923</v>
      </c>
      <c r="D4" s="19">
        <v>1.5676</v>
      </c>
      <c r="E4" s="19">
        <v>1.3874</v>
      </c>
      <c r="F4" s="19">
        <v>1.2396</v>
      </c>
      <c r="G4" s="19">
        <v>1.1168</v>
      </c>
      <c r="H4" s="19">
        <v>1.0105</v>
      </c>
      <c r="I4" s="19">
        <v>0.9186</v>
      </c>
    </row>
    <row r="5" ht="20.25">
      <c r="A5" s="3" t="s">
        <v>45</v>
      </c>
    </row>
    <row r="6" ht="23.25">
      <c r="A6" s="3" t="s">
        <v>16</v>
      </c>
    </row>
    <row r="8" ht="21">
      <c r="A8" s="2" t="s">
        <v>0</v>
      </c>
    </row>
    <row r="9" ht="20.25">
      <c r="A9" s="3" t="s">
        <v>10</v>
      </c>
    </row>
    <row r="10" spans="2:6" ht="21.75">
      <c r="B10" s="6" t="s">
        <v>44</v>
      </c>
      <c r="C10" s="1" t="s">
        <v>46</v>
      </c>
      <c r="E10" s="3" t="s">
        <v>11</v>
      </c>
      <c r="F10" s="6" t="s">
        <v>47</v>
      </c>
    </row>
    <row r="11" ht="20.25">
      <c r="A11" s="3" t="s">
        <v>9</v>
      </c>
    </row>
    <row r="12" ht="21.75">
      <c r="B12" s="6" t="s">
        <v>17</v>
      </c>
    </row>
    <row r="14" ht="20.25">
      <c r="A14" s="3" t="s">
        <v>13</v>
      </c>
    </row>
    <row r="15" ht="21.75">
      <c r="B15" s="6" t="s">
        <v>19</v>
      </c>
    </row>
    <row r="16" ht="20.25">
      <c r="A16" s="6"/>
    </row>
    <row r="17" ht="20.25">
      <c r="A17" s="6"/>
    </row>
    <row r="18" ht="20.25">
      <c r="A18" s="6"/>
    </row>
    <row r="19" ht="20.25">
      <c r="A19" s="3" t="s">
        <v>4</v>
      </c>
    </row>
    <row r="20" ht="23.25">
      <c r="A20" s="3" t="s">
        <v>29</v>
      </c>
    </row>
    <row r="21" spans="2:6" ht="20.25">
      <c r="B21" s="12" t="s">
        <v>5</v>
      </c>
      <c r="C21" s="19">
        <v>0</v>
      </c>
      <c r="D21" s="19">
        <v>1</v>
      </c>
      <c r="E21" s="19">
        <v>2</v>
      </c>
      <c r="F21" s="19">
        <v>3</v>
      </c>
    </row>
    <row r="22" spans="2:6" ht="21.75">
      <c r="B22" s="13" t="s">
        <v>30</v>
      </c>
      <c r="C22" s="5">
        <f aca="true" t="shared" si="0" ref="C22:F23">C3</f>
        <v>0</v>
      </c>
      <c r="D22" s="5">
        <f t="shared" si="0"/>
        <v>4</v>
      </c>
      <c r="E22" s="5">
        <f t="shared" si="0"/>
        <v>8</v>
      </c>
      <c r="F22" s="5">
        <f t="shared" si="0"/>
        <v>12</v>
      </c>
    </row>
    <row r="23" spans="2:6" ht="21.75">
      <c r="B23" s="7" t="s">
        <v>31</v>
      </c>
      <c r="C23" s="4">
        <f t="shared" si="0"/>
        <v>1.7923</v>
      </c>
      <c r="D23" s="4">
        <f t="shared" si="0"/>
        <v>1.5676</v>
      </c>
      <c r="E23" s="4">
        <f t="shared" si="0"/>
        <v>1.3874</v>
      </c>
      <c r="F23" s="4">
        <f t="shared" si="0"/>
        <v>1.2396</v>
      </c>
    </row>
    <row r="24" ht="20.25">
      <c r="A24" s="3" t="s">
        <v>12</v>
      </c>
    </row>
    <row r="25" ht="21.75">
      <c r="B25" s="6" t="s">
        <v>17</v>
      </c>
    </row>
    <row r="27" ht="20.25">
      <c r="A27" s="3" t="s">
        <v>14</v>
      </c>
    </row>
    <row r="28" ht="21.75">
      <c r="B28" s="6" t="s">
        <v>19</v>
      </c>
    </row>
    <row r="32" spans="1:6" ht="24.75">
      <c r="A32" s="3" t="s">
        <v>35</v>
      </c>
      <c r="D32" s="8" t="s">
        <v>36</v>
      </c>
      <c r="E32" s="9">
        <f>(7.5-D22)*(7.5-E22)/((C22-D22)*(C22-E22))*C23+(7.5-C22)*(7.5-E22)/((D22-C22)*(D22-E22))*D23+(7.5-C22)*(7.5-D22)/((E22-C22)*(E22-D22))*E23</f>
        <v>1.4074914062500001</v>
      </c>
      <c r="F32" s="10" t="s">
        <v>37</v>
      </c>
    </row>
    <row r="33" spans="4:6" ht="24">
      <c r="D33" s="8" t="s">
        <v>38</v>
      </c>
      <c r="E33" s="9">
        <f>(7.5-D22)*(7.5-E22)*(7.5-F22)/((C22-D22)*(C22-E22)*(C22-F22))*C23+(7.5-C22)*(7.5-E22)*(7.5-F22)/((D22-C22)*(D22-E22)*(D22-F22))*D23+(7.5-C22)*(7.5-D22)*(7.5-F22)/((E22-C22)*(E22-D22)*(E22-F22))*E23+(7.5-C22)*(7.5-D22)*(7.5-E22)/((F22-C22)*(F22-D22)*(F22-E22))*F23</f>
        <v>1.40790498046875</v>
      </c>
      <c r="F33" s="10" t="s">
        <v>37</v>
      </c>
    </row>
    <row r="34" ht="20.25">
      <c r="A34" s="11" t="s">
        <v>48</v>
      </c>
    </row>
    <row r="35" ht="20.25">
      <c r="A35" s="11" t="s">
        <v>49</v>
      </c>
    </row>
    <row r="36" ht="20.25">
      <c r="A36" s="11" t="s">
        <v>50</v>
      </c>
    </row>
  </sheetData>
  <printOptions/>
  <pageMargins left="1" right="0.5" top="1" bottom="0.5" header="0.5" footer="0.5"/>
  <pageSetup firstPageNumber="23" useFirstPageNumber="1" horizontalDpi="200" verticalDpi="200" orientation="portrait" paperSize="9" r:id="rId2"/>
  <headerFooter alignWithMargins="0">
    <oddHeader>&amp;L&amp;"Browallia New,Italic"&amp;12Lecture Notes - Numerical Methods for Engineers&amp;R&amp;"Browallia New,Italic"&amp;12Chapter 4 Curve Fitting</oddHeader>
    <oddFooter>&amp;C&amp;"Browallia New,Regular"&amp;12 4-&amp;P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Silpakorn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Thosapon Katejanekarn</dc:creator>
  <cp:keywords/>
  <dc:description/>
  <cp:lastModifiedBy>Thosapon</cp:lastModifiedBy>
  <cp:lastPrinted>2006-01-13T12:51:56Z</cp:lastPrinted>
  <dcterms:created xsi:type="dcterms:W3CDTF">2003-12-31T03:07:25Z</dcterms:created>
  <dcterms:modified xsi:type="dcterms:W3CDTF">2006-01-13T12:52:00Z</dcterms:modified>
  <cp:category/>
  <cp:version/>
  <cp:contentType/>
  <cp:contentStatus/>
</cp:coreProperties>
</file>